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Смета " sheetId="3" r:id="rId1"/>
  </sheets>
  <definedNames>
    <definedName name="_xlnm.Print_Area" localSheetId="0">'Смета '!$A$1:$D$24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0" i="3" l="1"/>
  <c r="D19" i="3" s="1"/>
  <c r="D11" i="3" l="1"/>
  <c r="D17" i="3" l="1"/>
  <c r="B18" i="3" s="1"/>
  <c r="G19" i="3" l="1"/>
  <c r="G20" i="3" s="1"/>
  <c r="G18" i="3"/>
</calcChain>
</file>

<file path=xl/sharedStrings.xml><?xml version="1.0" encoding="utf-8"?>
<sst xmlns="http://schemas.openxmlformats.org/spreadsheetml/2006/main" count="35" uniqueCount="35">
  <si>
    <t>УТВЕРЖДАЮ</t>
  </si>
  <si>
    <t>______________ _________________</t>
  </si>
  <si>
    <t>"____"_________________________ 202__ г.</t>
  </si>
  <si>
    <t>СМЕТА</t>
  </si>
  <si>
    <t>Наименование статей расходов</t>
  </si>
  <si>
    <t>Статьи расходов  КВР</t>
  </si>
  <si>
    <t>Статьи расходов КОСГУ</t>
  </si>
  <si>
    <t>Всего, руб.</t>
  </si>
  <si>
    <t xml:space="preserve">Заработная плата АУП </t>
  </si>
  <si>
    <t>Заработная плата НР</t>
  </si>
  <si>
    <t>Заработная плата НС</t>
  </si>
  <si>
    <t xml:space="preserve">Заработная плата ППС </t>
  </si>
  <si>
    <t>Начисления на з/п</t>
  </si>
  <si>
    <t>Итого прямые расходы:</t>
  </si>
  <si>
    <t>итого прямые затраты</t>
  </si>
  <si>
    <t>для проверки строки "ВСЕГО"</t>
  </si>
  <si>
    <t>НДС, 20%</t>
  </si>
  <si>
    <t>ВСЕГО:</t>
  </si>
  <si>
    <t>Примечание к заполнению сметы:</t>
  </si>
  <si>
    <t>Затемненные строки являются расчетными, отражают свод по статьям расходов - заполняются автоматически</t>
  </si>
  <si>
    <t>Налог на прибыль</t>
  </si>
  <si>
    <t>Заработная плата (авторское вознаграждение), в том числе:</t>
  </si>
  <si>
    <t>расходов на выполнение лицензионного договора №</t>
  </si>
  <si>
    <t>СПИСОК СОГЛАСУЮЩИХ:</t>
  </si>
  <si>
    <t>Очередь согласования</t>
  </si>
  <si>
    <t>Руководитель проекта</t>
  </si>
  <si>
    <t>Экономист ПЭО</t>
  </si>
  <si>
    <t>Директор Школы</t>
  </si>
  <si>
    <t>(руководитель подразделения/школы/управления, подписывающего лиценз.договор)</t>
  </si>
  <si>
    <t>Проректор НСП</t>
  </si>
  <si>
    <t>общая сумма лиценз.договора</t>
  </si>
  <si>
    <t>откл. в стоимости лиценз.договора</t>
  </si>
  <si>
    <t>Заработная плата</t>
  </si>
  <si>
    <r>
      <t>Руководитель</t>
    </r>
    <r>
      <rPr>
        <sz val="16"/>
        <color theme="1"/>
        <rFont val="Arial"/>
        <family val="2"/>
        <charset val="204"/>
      </rPr>
      <t xml:space="preserve"> лиценз.договора</t>
    </r>
  </si>
  <si>
    <t>Для определения объема прямых расходов по проекту, необходимо заполнить ячейку "ВСЕГО".
Расчетная ставка НДС заполняется/исключается (показатель отключается нажатием кнопкой "мыши") в соответствии с условиями Проекта
Расчет НДС, налог на прибыль и величина прямых расходов рассчитаются по заданным формулам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</si>
</sst>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0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i/>
      <sz val="11"/>
      <name val="Arial"/>
      <family val="2"/>
      <charset val="204"/>
    </font>
    <font>
      <b/>
      <sz val="12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0"/>
      <color theme="0"/>
      <name val="Arial"/>
      <family val="2"/>
      <charset val="204"/>
    </font>
    <font>
      <sz val="14"/>
      <color theme="0"/>
      <name val="Arial"/>
      <family val="2"/>
      <charset val="204"/>
    </font>
    <font>
      <sz val="10"/>
      <color rgb="FF0070C0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right"/>
    </xf>
    <xf numFmtId="0" fontId="7" fillId="0" borderId="0" xfId="0" applyFont="1" applyAlignment="1" applyProtection="1">
      <protection locked="0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4" fontId="13" fillId="0" borderId="4" xfId="0" applyNumberFormat="1" applyFont="1" applyBorder="1" applyAlignment="1">
      <alignment horizontal="center"/>
    </xf>
    <xf numFmtId="4" fontId="13" fillId="0" borderId="5" xfId="0" applyNumberFormat="1" applyFont="1" applyBorder="1" applyAlignment="1">
      <alignment horizontal="center"/>
    </xf>
    <xf numFmtId="4" fontId="13" fillId="0" borderId="6" xfId="0" applyNumberFormat="1" applyFont="1" applyBorder="1" applyAlignment="1">
      <alignment horizontal="center"/>
    </xf>
    <xf numFmtId="0" fontId="10" fillId="0" borderId="0" xfId="0" applyFont="1" applyBorder="1" applyAlignment="1">
      <alignment vertical="center" wrapText="1"/>
    </xf>
    <xf numFmtId="4" fontId="10" fillId="0" borderId="18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0" fontId="16" fillId="0" borderId="0" xfId="0" applyFont="1" applyBorder="1" applyAlignment="1" applyProtection="1">
      <protection locked="0"/>
    </xf>
    <xf numFmtId="0" fontId="16" fillId="0" borderId="1" xfId="0" applyFont="1" applyBorder="1" applyAlignment="1" applyProtection="1">
      <protection locked="0"/>
    </xf>
    <xf numFmtId="0" fontId="17" fillId="0" borderId="0" xfId="0" quotePrefix="1" applyFont="1" applyBorder="1" applyAlignment="1">
      <alignment vertical="top" wrapText="1"/>
    </xf>
    <xf numFmtId="0" fontId="18" fillId="0" borderId="0" xfId="0" applyFont="1" applyAlignment="1" applyProtection="1">
      <alignment horizontal="left" vertical="center"/>
      <protection locked="0"/>
    </xf>
    <xf numFmtId="0" fontId="6" fillId="0" borderId="0" xfId="0" applyFont="1" applyBorder="1"/>
    <xf numFmtId="0" fontId="8" fillId="0" borderId="0" xfId="0" applyFont="1"/>
    <xf numFmtId="4" fontId="4" fillId="0" borderId="0" xfId="0" applyNumberFormat="1" applyFont="1"/>
    <xf numFmtId="0" fontId="4" fillId="0" borderId="0" xfId="0" applyFont="1" applyAlignment="1">
      <alignment horizontal="left" wrapText="1"/>
    </xf>
    <xf numFmtId="164" fontId="4" fillId="0" borderId="0" xfId="2" applyFont="1"/>
    <xf numFmtId="164" fontId="4" fillId="0" borderId="0" xfId="0" applyNumberFormat="1" applyFont="1"/>
    <xf numFmtId="0" fontId="11" fillId="0" borderId="0" xfId="0" applyFont="1"/>
    <xf numFmtId="0" fontId="19" fillId="0" borderId="0" xfId="0" applyFont="1"/>
    <xf numFmtId="4" fontId="11" fillId="0" borderId="0" xfId="0" applyNumberFormat="1" applyFont="1"/>
    <xf numFmtId="4" fontId="19" fillId="0" borderId="0" xfId="0" applyNumberFormat="1" applyFont="1"/>
    <xf numFmtId="0" fontId="9" fillId="2" borderId="3" xfId="0" applyFont="1" applyFill="1" applyBorder="1" applyAlignment="1">
      <alignment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4" fontId="20" fillId="2" borderId="3" xfId="0" applyNumberFormat="1" applyFont="1" applyFill="1" applyBorder="1" applyAlignment="1">
      <alignment vertical="center" wrapText="1"/>
    </xf>
    <xf numFmtId="49" fontId="20" fillId="0" borderId="16" xfId="0" applyNumberFormat="1" applyFont="1" applyBorder="1" applyAlignment="1">
      <alignment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" fontId="20" fillId="0" borderId="14" xfId="0" applyNumberFormat="1" applyFont="1" applyBorder="1" applyAlignment="1" applyProtection="1">
      <alignment vertical="center" wrapText="1"/>
      <protection locked="0"/>
    </xf>
    <xf numFmtId="49" fontId="20" fillId="0" borderId="14" xfId="0" applyNumberFormat="1" applyFont="1" applyBorder="1" applyAlignment="1">
      <alignment vertical="center" wrapText="1"/>
    </xf>
    <xf numFmtId="49" fontId="20" fillId="0" borderId="15" xfId="0" applyNumberFormat="1" applyFont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4" fontId="20" fillId="0" borderId="15" xfId="0" applyNumberFormat="1" applyFont="1" applyBorder="1" applyAlignment="1" applyProtection="1">
      <alignment vertical="center" wrapText="1"/>
      <protection locked="0"/>
    </xf>
    <xf numFmtId="0" fontId="9" fillId="2" borderId="2" xfId="0" applyFont="1" applyFill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4" fontId="20" fillId="2" borderId="2" xfId="0" applyNumberFormat="1" applyFont="1" applyFill="1" applyBorder="1" applyAlignment="1" applyProtection="1">
      <alignment vertical="center" wrapText="1"/>
    </xf>
    <xf numFmtId="4" fontId="20" fillId="2" borderId="2" xfId="0" applyNumberFormat="1" applyFont="1" applyFill="1" applyBorder="1" applyAlignment="1">
      <alignment horizontal="right" vertical="center" wrapText="1"/>
    </xf>
    <xf numFmtId="0" fontId="20" fillId="2" borderId="2" xfId="0" applyFont="1" applyFill="1" applyBorder="1" applyAlignment="1">
      <alignment vertical="center" wrapText="1"/>
    </xf>
    <xf numFmtId="9" fontId="20" fillId="2" borderId="4" xfId="1" applyFont="1" applyFill="1" applyBorder="1" applyAlignment="1">
      <alignment horizontal="center" vertical="center" wrapText="1"/>
    </xf>
    <xf numFmtId="9" fontId="20" fillId="2" borderId="5" xfId="1" applyFont="1" applyFill="1" applyBorder="1" applyAlignment="1">
      <alignment horizontal="center" vertical="center" wrapText="1"/>
    </xf>
    <xf numFmtId="4" fontId="20" fillId="2" borderId="17" xfId="0" applyNumberFormat="1" applyFont="1" applyFill="1" applyBorder="1" applyAlignment="1">
      <alignment horizontal="right" vertical="center" wrapText="1"/>
    </xf>
    <xf numFmtId="0" fontId="20" fillId="0" borderId="2" xfId="0" applyFont="1" applyBorder="1" applyAlignment="1">
      <alignment vertical="center" wrapText="1"/>
    </xf>
    <xf numFmtId="4" fontId="20" fillId="0" borderId="4" xfId="0" applyNumberFormat="1" applyFont="1" applyBorder="1" applyAlignment="1" applyProtection="1">
      <alignment horizontal="right" vertical="center" wrapText="1"/>
      <protection hidden="1"/>
    </xf>
    <xf numFmtId="4" fontId="20" fillId="0" borderId="5" xfId="0" applyNumberFormat="1" applyFont="1" applyBorder="1" applyAlignment="1" applyProtection="1">
      <alignment horizontal="right" vertical="center" wrapText="1"/>
      <protection hidden="1"/>
    </xf>
    <xf numFmtId="4" fontId="20" fillId="0" borderId="6" xfId="0" applyNumberFormat="1" applyFont="1" applyBorder="1" applyAlignment="1" applyProtection="1">
      <alignment horizontal="right" vertical="center" wrapText="1"/>
      <protection hidden="1"/>
    </xf>
    <xf numFmtId="0" fontId="9" fillId="0" borderId="2" xfId="0" applyFont="1" applyBorder="1" applyAlignment="1">
      <alignment vertical="center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A$2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2743200</xdr:colOff>
          <xdr:row>19</xdr:row>
          <xdr:rowOff>0</xdr:rowOff>
        </xdr:from>
        <xdr:to>
          <xdr:col>0</xdr:col>
          <xdr:colOff>3200400</xdr:colOff>
          <xdr:row>20</xdr:row>
          <xdr:rowOff>34210</xdr:rowOff>
        </xdr:to>
        <xdr:sp macro="" textlink="">
          <xdr:nvSpPr>
            <xdr:cNvPr id="4097" name="Check Box 1" descr="НДС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НДС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57150</xdr:colOff>
      <xdr:row>18</xdr:row>
      <xdr:rowOff>111332</xdr:rowOff>
    </xdr:from>
    <xdr:to>
      <xdr:col>6</xdr:col>
      <xdr:colOff>136071</xdr:colOff>
      <xdr:row>20</xdr:row>
      <xdr:rowOff>152401</xdr:rowOff>
    </xdr:to>
    <xdr:cxnSp macro="">
      <xdr:nvCxnSpPr>
        <xdr:cNvPr id="11" name="Прямая со стрелко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V="1">
          <a:off x="8320397" y="4341916"/>
          <a:ext cx="2763239" cy="412173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H35"/>
  <sheetViews>
    <sheetView tabSelected="1" zoomScale="77" zoomScaleNormal="77" workbookViewId="0">
      <selection activeCell="F28" sqref="F28"/>
    </sheetView>
  </sheetViews>
  <sheetFormatPr defaultRowHeight="14.25" outlineLevelRow="1" outlineLevelCol="1" x14ac:dyDescent="0.2"/>
  <cols>
    <col min="1" max="1" width="68.140625" style="5" customWidth="1"/>
    <col min="2" max="2" width="13.140625" style="5" customWidth="1" outlineLevel="1"/>
    <col min="3" max="3" width="13.7109375" style="5" customWidth="1" outlineLevel="1"/>
    <col min="4" max="4" width="32.140625" style="5" customWidth="1"/>
    <col min="5" max="5" width="6" style="5" customWidth="1"/>
    <col min="6" max="6" width="34.28515625" style="5" customWidth="1"/>
    <col min="7" max="7" width="19.7109375" style="5" customWidth="1"/>
    <col min="8" max="8" width="90.140625" style="5" customWidth="1"/>
    <col min="9" max="16384" width="9.140625" style="5"/>
  </cols>
  <sheetData>
    <row r="1" spans="1:7" ht="3.75" customHeight="1" x14ac:dyDescent="0.2"/>
    <row r="2" spans="1:7" ht="30" x14ac:dyDescent="0.25">
      <c r="A2" s="6" t="b">
        <v>0</v>
      </c>
      <c r="B2" s="6"/>
      <c r="C2" s="7"/>
      <c r="D2" s="8" t="s">
        <v>0</v>
      </c>
      <c r="F2" s="1" t="s">
        <v>23</v>
      </c>
      <c r="G2" s="2" t="s">
        <v>24</v>
      </c>
    </row>
    <row r="3" spans="1:7" ht="15.75" x14ac:dyDescent="0.25">
      <c r="A3" s="7"/>
      <c r="B3" s="7"/>
      <c r="C3" s="7"/>
      <c r="D3" s="9" t="s">
        <v>28</v>
      </c>
      <c r="F3" s="3" t="s">
        <v>25</v>
      </c>
      <c r="G3" s="4">
        <v>1</v>
      </c>
    </row>
    <row r="4" spans="1:7" ht="18" x14ac:dyDescent="0.25">
      <c r="A4" s="7"/>
      <c r="B4" s="7"/>
      <c r="C4" s="7"/>
      <c r="D4" s="8" t="s">
        <v>1</v>
      </c>
      <c r="F4" s="3" t="s">
        <v>26</v>
      </c>
      <c r="G4" s="4">
        <v>2</v>
      </c>
    </row>
    <row r="5" spans="1:7" ht="18" x14ac:dyDescent="0.25">
      <c r="A5" s="7"/>
      <c r="B5" s="7"/>
      <c r="C5" s="7"/>
      <c r="D5" s="8" t="s">
        <v>2</v>
      </c>
      <c r="F5" s="3" t="s">
        <v>27</v>
      </c>
      <c r="G5" s="4">
        <v>3</v>
      </c>
    </row>
    <row r="6" spans="1:7" x14ac:dyDescent="0.2">
      <c r="A6" s="7"/>
      <c r="B6" s="7"/>
      <c r="C6" s="7"/>
      <c r="D6" s="7"/>
      <c r="F6" s="3" t="s">
        <v>29</v>
      </c>
      <c r="G6" s="4">
        <v>4</v>
      </c>
    </row>
    <row r="7" spans="1:7" ht="18" x14ac:dyDescent="0.25">
      <c r="A7" s="10" t="s">
        <v>3</v>
      </c>
      <c r="B7" s="10"/>
      <c r="C7" s="10"/>
      <c r="D7" s="10"/>
    </row>
    <row r="8" spans="1:7" ht="18" x14ac:dyDescent="0.25">
      <c r="A8" s="11" t="s">
        <v>22</v>
      </c>
      <c r="B8" s="11"/>
      <c r="C8" s="11"/>
      <c r="D8" s="11"/>
    </row>
    <row r="9" spans="1:7" ht="7.5" customHeight="1" x14ac:dyDescent="0.25">
      <c r="A9" s="12"/>
      <c r="B9" s="12"/>
      <c r="C9" s="12"/>
      <c r="D9" s="13"/>
    </row>
    <row r="10" spans="1:7" ht="45.75" customHeight="1" x14ac:dyDescent="0.2">
      <c r="A10" s="14" t="s">
        <v>4</v>
      </c>
      <c r="B10" s="15" t="s">
        <v>5</v>
      </c>
      <c r="C10" s="15" t="s">
        <v>6</v>
      </c>
      <c r="D10" s="16" t="s">
        <v>7</v>
      </c>
    </row>
    <row r="11" spans="1:7" ht="20.25" customHeight="1" x14ac:dyDescent="0.2">
      <c r="A11" s="39" t="s">
        <v>21</v>
      </c>
      <c r="B11" s="40">
        <v>111</v>
      </c>
      <c r="C11" s="41">
        <v>211</v>
      </c>
      <c r="D11" s="42">
        <f>SUM(D12:D16)</f>
        <v>0</v>
      </c>
    </row>
    <row r="12" spans="1:7" ht="15" outlineLevel="1" x14ac:dyDescent="0.2">
      <c r="A12" s="43" t="s">
        <v>8</v>
      </c>
      <c r="B12" s="44"/>
      <c r="C12" s="45"/>
      <c r="D12" s="46"/>
    </row>
    <row r="13" spans="1:7" ht="15" outlineLevel="1" x14ac:dyDescent="0.2">
      <c r="A13" s="47" t="s">
        <v>9</v>
      </c>
      <c r="B13" s="44"/>
      <c r="C13" s="45"/>
      <c r="D13" s="46"/>
    </row>
    <row r="14" spans="1:7" ht="15" outlineLevel="1" x14ac:dyDescent="0.2">
      <c r="A14" s="47" t="s">
        <v>10</v>
      </c>
      <c r="B14" s="44"/>
      <c r="C14" s="45"/>
      <c r="D14" s="46"/>
    </row>
    <row r="15" spans="1:7" ht="15" outlineLevel="1" x14ac:dyDescent="0.2">
      <c r="A15" s="47" t="s">
        <v>11</v>
      </c>
      <c r="B15" s="44"/>
      <c r="C15" s="45"/>
      <c r="D15" s="46"/>
    </row>
    <row r="16" spans="1:7" ht="15" outlineLevel="1" x14ac:dyDescent="0.2">
      <c r="A16" s="48" t="s">
        <v>32</v>
      </c>
      <c r="B16" s="49"/>
      <c r="C16" s="50"/>
      <c r="D16" s="51"/>
    </row>
    <row r="17" spans="1:8" ht="19.5" customHeight="1" x14ac:dyDescent="0.2">
      <c r="A17" s="52" t="s">
        <v>12</v>
      </c>
      <c r="B17" s="53">
        <v>119</v>
      </c>
      <c r="C17" s="53">
        <v>213</v>
      </c>
      <c r="D17" s="54">
        <f>ROUND(D11*30.2%,1)</f>
        <v>0</v>
      </c>
    </row>
    <row r="18" spans="1:8" ht="15.75" x14ac:dyDescent="0.2">
      <c r="A18" s="52" t="s">
        <v>13</v>
      </c>
      <c r="B18" s="55">
        <f>D11+D17</f>
        <v>0</v>
      </c>
      <c r="C18" s="55"/>
      <c r="D18" s="55"/>
      <c r="F18" s="7"/>
      <c r="G18" s="37">
        <f>B18</f>
        <v>0</v>
      </c>
      <c r="H18" s="35" t="s">
        <v>14</v>
      </c>
    </row>
    <row r="19" spans="1:8" ht="15" x14ac:dyDescent="0.2">
      <c r="A19" s="56" t="s">
        <v>20</v>
      </c>
      <c r="B19" s="57">
        <v>0.25</v>
      </c>
      <c r="C19" s="58"/>
      <c r="D19" s="59">
        <f>ROUND((B21-B20)*B19,1)</f>
        <v>0</v>
      </c>
      <c r="F19" s="17" t="s">
        <v>15</v>
      </c>
      <c r="G19" s="38">
        <f>B18+D19+B20</f>
        <v>0</v>
      </c>
      <c r="H19" s="36" t="s">
        <v>30</v>
      </c>
    </row>
    <row r="20" spans="1:8" ht="15" x14ac:dyDescent="0.2">
      <c r="A20" s="60" t="s">
        <v>16</v>
      </c>
      <c r="B20" s="61">
        <f>IF(A25,ROUND(B21/120*20,2),0)</f>
        <v>0</v>
      </c>
      <c r="C20" s="62"/>
      <c r="D20" s="63"/>
      <c r="F20" s="7"/>
      <c r="G20" s="37">
        <f>G19-B21</f>
        <v>0</v>
      </c>
      <c r="H20" s="35" t="s">
        <v>31</v>
      </c>
    </row>
    <row r="21" spans="1:8" ht="15.75" x14ac:dyDescent="0.25">
      <c r="A21" s="64" t="s">
        <v>17</v>
      </c>
      <c r="B21" s="18"/>
      <c r="C21" s="19"/>
      <c r="D21" s="20"/>
    </row>
    <row r="22" spans="1:8" ht="15" x14ac:dyDescent="0.2">
      <c r="A22" s="21"/>
      <c r="B22" s="22"/>
      <c r="C22" s="22"/>
      <c r="D22" s="22"/>
    </row>
    <row r="23" spans="1:8" x14ac:dyDescent="0.2">
      <c r="A23" s="7"/>
      <c r="B23" s="7"/>
      <c r="C23" s="7"/>
      <c r="D23" s="7"/>
    </row>
    <row r="24" spans="1:8" ht="20.25" x14ac:dyDescent="0.25">
      <c r="A24" s="23" t="s">
        <v>33</v>
      </c>
      <c r="B24" s="24"/>
      <c r="C24" s="25"/>
      <c r="D24" s="26"/>
    </row>
    <row r="25" spans="1:8" ht="18" hidden="1" x14ac:dyDescent="0.2">
      <c r="A25" s="27" t="b">
        <v>1</v>
      </c>
      <c r="B25" s="28"/>
      <c r="C25" s="29"/>
      <c r="D25" s="29"/>
    </row>
    <row r="26" spans="1:8" ht="18" x14ac:dyDescent="0.2">
      <c r="A26" s="27"/>
      <c r="B26" s="28"/>
      <c r="C26" s="29"/>
      <c r="D26" s="29"/>
    </row>
    <row r="27" spans="1:8" ht="15.75" x14ac:dyDescent="0.25">
      <c r="A27" s="30" t="s">
        <v>18</v>
      </c>
      <c r="D27" s="31"/>
    </row>
    <row r="28" spans="1:8" ht="82.5" customHeight="1" x14ac:dyDescent="0.2">
      <c r="A28" s="32" t="s">
        <v>34</v>
      </c>
      <c r="B28" s="32"/>
      <c r="C28" s="32"/>
      <c r="D28" s="32"/>
    </row>
    <row r="29" spans="1:8" ht="5.25" customHeight="1" x14ac:dyDescent="0.2">
      <c r="D29" s="33"/>
      <c r="E29" s="33"/>
    </row>
    <row r="30" spans="1:8" x14ac:dyDescent="0.2">
      <c r="A30" s="5" t="s">
        <v>19</v>
      </c>
      <c r="D30" s="34"/>
      <c r="E30" s="34"/>
    </row>
    <row r="31" spans="1:8" x14ac:dyDescent="0.2">
      <c r="D31" s="33"/>
    </row>
    <row r="32" spans="1:8" x14ac:dyDescent="0.2">
      <c r="D32" s="34"/>
    </row>
    <row r="33" spans="4:4" x14ac:dyDescent="0.2">
      <c r="D33" s="34"/>
    </row>
    <row r="35" spans="4:4" x14ac:dyDescent="0.2">
      <c r="D35" s="31"/>
    </row>
  </sheetData>
  <mergeCells count="10">
    <mergeCell ref="A28:D28"/>
    <mergeCell ref="B18:D18"/>
    <mergeCell ref="B20:D20"/>
    <mergeCell ref="B21:D21"/>
    <mergeCell ref="B22:D22"/>
    <mergeCell ref="B19:C19"/>
    <mergeCell ref="A7:D7"/>
    <mergeCell ref="A8:D8"/>
    <mergeCell ref="B11:B16"/>
    <mergeCell ref="C11:C16"/>
  </mergeCells>
  <conditionalFormatting sqref="B22">
    <cfRule type="cellIs" dxfId="14" priority="15" operator="equal">
      <formula>0</formula>
    </cfRule>
  </conditionalFormatting>
  <conditionalFormatting sqref="B18:B19">
    <cfRule type="cellIs" dxfId="13" priority="14" operator="equal">
      <formula>0</formula>
    </cfRule>
  </conditionalFormatting>
  <conditionalFormatting sqref="B20">
    <cfRule type="cellIs" dxfId="11" priority="12" operator="equal">
      <formula>0</formula>
    </cfRule>
  </conditionalFormatting>
  <conditionalFormatting sqref="D17">
    <cfRule type="cellIs" dxfId="4" priority="5" operator="equal">
      <formula>0</formula>
    </cfRule>
  </conditionalFormatting>
  <conditionalFormatting sqref="D11">
    <cfRule type="cellIs" dxfId="3" priority="4" operator="equal">
      <formula>0</formula>
    </cfRule>
  </conditionalFormatting>
  <pageMargins left="0.11811023622047245" right="0.31496062992125984" top="0.15748031496062992" bottom="0.15748031496062992" header="0.31496062992125984" footer="0.31496062992125984"/>
  <pageSetup paperSize="9" scale="7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 altText="НДС">
                <anchor moveWithCells="1">
                  <from>
                    <xdr:col>0</xdr:col>
                    <xdr:colOff>2743200</xdr:colOff>
                    <xdr:row>19</xdr:row>
                    <xdr:rowOff>0</xdr:rowOff>
                  </from>
                  <to>
                    <xdr:col>0</xdr:col>
                    <xdr:colOff>3200400</xdr:colOff>
                    <xdr:row>20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Смета </vt:lpstr>
      <vt:lpstr>'Смета 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2025-07-11T03:47:25Z</dcterms:modified>
  <cp:category/>
  <cp:contentStatus/>
</cp:coreProperties>
</file>